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Ф2" sheetId="1" r:id="rId1"/>
  </sheets>
  <definedNames>
    <definedName name="_xlnm.Print_Titles" localSheetId="0">'Ф2'!$12:$12</definedName>
  </definedNames>
  <calcPr fullCalcOnLoad="1"/>
</workbook>
</file>

<file path=xl/sharedStrings.xml><?xml version="1.0" encoding="utf-8"?>
<sst xmlns="http://schemas.openxmlformats.org/spreadsheetml/2006/main" count="53" uniqueCount="53">
  <si>
    <t>АО "Евразийский банк"</t>
  </si>
  <si>
    <t>(наименование банка)</t>
  </si>
  <si>
    <t>в тыс. тенге</t>
  </si>
  <si>
    <t>Наименование статей</t>
  </si>
  <si>
    <t>Доля меньшинства</t>
  </si>
  <si>
    <t>в том числе:</t>
  </si>
  <si>
    <t>Процентные доходы</t>
  </si>
  <si>
    <t xml:space="preserve"> по корреспондентским счетам и размещенным вкладам </t>
  </si>
  <si>
    <t xml:space="preserve"> по займам и финансовой аренде, выданным банкам </t>
  </si>
  <si>
    <t xml:space="preserve"> по займам, предоставленным клиентам</t>
  </si>
  <si>
    <t xml:space="preserve"> по ценным бумагам </t>
  </si>
  <si>
    <t>по операциям РЕПО</t>
  </si>
  <si>
    <t>Прочие доходы, связанные с получением банком вознаграждения</t>
  </si>
  <si>
    <t xml:space="preserve">Процентные расходы </t>
  </si>
  <si>
    <t>по счетам клиентов</t>
  </si>
  <si>
    <t>по займам,  полученным от банков</t>
  </si>
  <si>
    <t>по выпущенным долговым ценным бумагам</t>
  </si>
  <si>
    <t>по субординированному долгу</t>
  </si>
  <si>
    <t>прочие расходы, связанные с выплатой вознаграждения</t>
  </si>
  <si>
    <t xml:space="preserve"> Чистый процентный доход до формирования резерва на потери по займам</t>
  </si>
  <si>
    <t xml:space="preserve">  Формирование резервов на обесценение активов</t>
  </si>
  <si>
    <t xml:space="preserve"> Чистый процентный доход</t>
  </si>
  <si>
    <t xml:space="preserve"> Дивиденды полученные</t>
  </si>
  <si>
    <t xml:space="preserve"> Доходы по услугам и комиссии полученные </t>
  </si>
  <si>
    <t xml:space="preserve"> Расходы по услугам и комиссии уплаченные</t>
  </si>
  <si>
    <t xml:space="preserve"> Доходы (убытки) от  ценных бумаг  и имеющихся в наличии для продажи (нетто)</t>
  </si>
  <si>
    <t xml:space="preserve"> Доходы (убытки) по операциям с иностранной валютой (нетто)</t>
  </si>
  <si>
    <t>Доходы, связанные с участием в ассоциированных организациях</t>
  </si>
  <si>
    <t xml:space="preserve"> Прочие  доходы</t>
  </si>
  <si>
    <t>ЧИСТЫЙ ДОХОД (УБЫТОК), НЕ СВЯЗАННЫЕ С ПОЛУЧЕНИЕМ  ВОЗНАГРАЖДЕНИЯ:</t>
  </si>
  <si>
    <t xml:space="preserve"> Операционные расходы</t>
  </si>
  <si>
    <t xml:space="preserve">    -  Расходы на оплату труда и командировочные</t>
  </si>
  <si>
    <t xml:space="preserve">    -   Амортизационные отчисления и износ</t>
  </si>
  <si>
    <t xml:space="preserve">    -  расходы по выплате налогов и других обязательных платежей в бюджет, за исключением корпоративного подоходного налога</t>
  </si>
  <si>
    <t xml:space="preserve"> Прочие расходы</t>
  </si>
  <si>
    <t xml:space="preserve"> Операционная прибыль </t>
  </si>
  <si>
    <t xml:space="preserve"> Формирование резервов на покрытие забалансового кредитного риска</t>
  </si>
  <si>
    <t xml:space="preserve"> Прибыль до налогообложения и доли меньшинства</t>
  </si>
  <si>
    <t xml:space="preserve"> Расходы по налогу на прибыль</t>
  </si>
  <si>
    <t xml:space="preserve"> ЧИСТАЯ ПРИБЫЛЬ (УБЫТКИ) ДО ДОЛИ МЕНЬШИНСТВА</t>
  </si>
  <si>
    <t xml:space="preserve"> ИТОГО ЧИСТАЯ ПРИБЫЛЬ (УБЫТОК) </t>
  </si>
  <si>
    <t>Нелина Л.Н.</t>
  </si>
  <si>
    <t>по корреспондентским счетам и вкладам, привлеченным от банков</t>
  </si>
  <si>
    <t>ОТЧЕТ О ПРИБЫЛЯХ И УБЫТКАХ</t>
  </si>
  <si>
    <t>Главный бухгалтер</t>
  </si>
  <si>
    <t>Председатель Правления</t>
  </si>
  <si>
    <t>Эгглтон М.Д.</t>
  </si>
  <si>
    <t>Форма № 2</t>
  </si>
  <si>
    <t>на 1 октября 2010 года</t>
  </si>
  <si>
    <t>за 3 квартал 2010 г.</t>
  </si>
  <si>
    <t>за 9 месяцев 2010 г.</t>
  </si>
  <si>
    <t>за 3 квартал 2009 г.</t>
  </si>
  <si>
    <t>за 9 месяцев 2009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</si>
</sst>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1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8"/>
      <name val="Arial Cyr"/>
      <family val="0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</borders>
  <cellStyleXfs count="23">
    <xf numFmtId="0" fontId="1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3" fontId="6" fillId="0" borderId="0" xfId="18" applyNumberFormat="1" applyFont="1" applyAlignment="1" applyProtection="1">
      <alignment horizontal="left" vertical="center"/>
      <protection locked="0"/>
    </xf>
    <xf numFmtId="0" fontId="7" fillId="0" borderId="0" xfId="0" applyFont="1" applyAlignment="1">
      <alignment vertical="center" wrapText="1"/>
    </xf>
    <xf numFmtId="3" fontId="6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3" fontId="11" fillId="2" borderId="0" xfId="0" applyNumberFormat="1" applyFont="1" applyFill="1" applyAlignment="1">
      <alignment horizontal="right" vertical="center" wrapText="1"/>
    </xf>
    <xf numFmtId="3" fontId="5" fillId="2" borderId="0" xfId="0" applyNumberFormat="1" applyFont="1" applyFill="1" applyAlignment="1">
      <alignment horizontal="right" vertical="center" wrapText="1"/>
    </xf>
    <xf numFmtId="3" fontId="12" fillId="0" borderId="0" xfId="0" applyNumberFormat="1" applyFont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3" fontId="1" fillId="2" borderId="0" xfId="0" applyNumberFormat="1" applyFont="1" applyFill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2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1" fillId="3" borderId="3" xfId="0" applyNumberFormat="1" applyFont="1" applyFill="1" applyBorder="1" applyAlignment="1">
      <alignment horizontal="right" vertical="center" wrapText="1"/>
    </xf>
    <xf numFmtId="3" fontId="3" fillId="2" borderId="9" xfId="0" applyNumberFormat="1" applyFont="1" applyFill="1" applyBorder="1" applyAlignment="1">
      <alignment horizontal="right" vertical="center" wrapText="1"/>
    </xf>
    <xf numFmtId="3" fontId="12" fillId="2" borderId="0" xfId="0" applyNumberFormat="1" applyFont="1" applyFill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horizontal="right" vertical="center" wrapText="1"/>
    </xf>
    <xf numFmtId="3" fontId="1" fillId="3" borderId="11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1" fillId="2" borderId="11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3" fillId="2" borderId="13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1" fillId="2" borderId="15" xfId="0" applyNumberFormat="1" applyFont="1" applyFill="1" applyBorder="1" applyAlignment="1">
      <alignment horizontal="right" vertical="center" wrapText="1"/>
    </xf>
    <xf numFmtId="3" fontId="3" fillId="2" borderId="15" xfId="0" applyNumberFormat="1" applyFont="1" applyFill="1" applyBorder="1" applyAlignment="1">
      <alignment horizontal="right" vertical="center" wrapText="1"/>
    </xf>
    <xf numFmtId="3" fontId="3" fillId="2" borderId="16" xfId="0" applyNumberFormat="1" applyFont="1" applyFill="1" applyBorder="1" applyAlignment="1">
      <alignment horizontal="right" vertical="center" wrapText="1"/>
    </xf>
    <xf numFmtId="3" fontId="1" fillId="3" borderId="15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3" fontId="3" fillId="2" borderId="17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Форма4-03m2007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37.625" style="23" customWidth="1"/>
    <col min="2" max="2" width="13.00390625" style="0" customWidth="1"/>
    <col min="3" max="3" width="12.75390625" style="0" bestFit="1" customWidth="1"/>
    <col min="4" max="4" width="12.75390625" style="0" customWidth="1"/>
    <col min="5" max="5" width="12.00390625" style="0" customWidth="1"/>
  </cols>
  <sheetData>
    <row r="1" spans="1:5" ht="12.75">
      <c r="A1" s="12"/>
      <c r="B1" s="12"/>
      <c r="C1" s="2"/>
      <c r="D1" s="2"/>
      <c r="E1" s="24"/>
    </row>
    <row r="2" spans="1:5" ht="15.75">
      <c r="A2" s="12"/>
      <c r="B2" s="12"/>
      <c r="C2" s="49" t="s">
        <v>47</v>
      </c>
      <c r="D2" s="49"/>
      <c r="E2" s="49"/>
    </row>
    <row r="3" spans="1:5" ht="12.75">
      <c r="A3" s="12"/>
      <c r="B3" s="12"/>
      <c r="C3" s="2"/>
      <c r="D3" s="2"/>
      <c r="E3" s="24"/>
    </row>
    <row r="4" spans="1:5" ht="12.75">
      <c r="A4" s="12"/>
      <c r="B4" s="12"/>
      <c r="C4" s="2"/>
      <c r="D4" s="2"/>
      <c r="E4" s="24"/>
    </row>
    <row r="5" spans="1:5" ht="15.75">
      <c r="A5" s="52"/>
      <c r="B5" s="52"/>
      <c r="C5" s="52"/>
      <c r="D5" s="52"/>
      <c r="E5" s="52"/>
    </row>
    <row r="6" spans="1:5" ht="15.75">
      <c r="A6" s="52" t="s">
        <v>43</v>
      </c>
      <c r="B6" s="52"/>
      <c r="C6" s="52"/>
      <c r="D6" s="52"/>
      <c r="E6" s="52"/>
    </row>
    <row r="7" spans="1:5" ht="15.75">
      <c r="A7" s="53" t="s">
        <v>0</v>
      </c>
      <c r="B7" s="53"/>
      <c r="C7" s="54"/>
      <c r="D7" s="54"/>
      <c r="E7" s="54"/>
    </row>
    <row r="8" spans="1:5" ht="12.75">
      <c r="A8" s="51" t="s">
        <v>1</v>
      </c>
      <c r="B8" s="51"/>
      <c r="C8" s="55"/>
      <c r="D8" s="55"/>
      <c r="E8" s="55"/>
    </row>
    <row r="9" spans="1:5" ht="15.75">
      <c r="A9" s="50" t="s">
        <v>48</v>
      </c>
      <c r="B9" s="50"/>
      <c r="C9" s="50"/>
      <c r="D9" s="50"/>
      <c r="E9" s="50"/>
    </row>
    <row r="10" spans="1:5" ht="15.75">
      <c r="A10" s="50"/>
      <c r="B10" s="50"/>
      <c r="C10" s="50"/>
      <c r="D10" s="50"/>
      <c r="E10" s="50"/>
    </row>
    <row r="11" spans="1:5" ht="13.5" thickBot="1">
      <c r="A11" s="12"/>
      <c r="B11" s="12"/>
      <c r="C11" s="2"/>
      <c r="D11" s="2"/>
      <c r="E11" s="25" t="s">
        <v>2</v>
      </c>
    </row>
    <row r="12" spans="1:5" ht="26.25" thickBot="1">
      <c r="A12" s="3" t="s">
        <v>3</v>
      </c>
      <c r="B12" s="21" t="s">
        <v>49</v>
      </c>
      <c r="C12" s="4" t="s">
        <v>50</v>
      </c>
      <c r="D12" s="21" t="s">
        <v>51</v>
      </c>
      <c r="E12" s="4" t="s">
        <v>52</v>
      </c>
    </row>
    <row r="13" spans="1:5" ht="14.25">
      <c r="A13" s="13" t="s">
        <v>6</v>
      </c>
      <c r="B13" s="26">
        <f>SUM(B14:B19)</f>
        <v>7351247</v>
      </c>
      <c r="C13" s="33">
        <f>SUM(C14:C19)</f>
        <v>21469613</v>
      </c>
      <c r="D13" s="26">
        <f>SUM(D14:D19)</f>
        <v>6621025</v>
      </c>
      <c r="E13" s="42">
        <f>SUM(E14:E19)</f>
        <v>18426480</v>
      </c>
    </row>
    <row r="14" spans="1:5" ht="25.5">
      <c r="A14" s="18" t="s">
        <v>7</v>
      </c>
      <c r="B14" s="27">
        <v>61489</v>
      </c>
      <c r="C14" s="34">
        <v>380748</v>
      </c>
      <c r="D14" s="27">
        <v>167096</v>
      </c>
      <c r="E14" s="43">
        <v>442050</v>
      </c>
    </row>
    <row r="15" spans="1:5" ht="25.5">
      <c r="A15" s="18" t="s">
        <v>8</v>
      </c>
      <c r="B15" s="27">
        <v>0</v>
      </c>
      <c r="C15" s="34"/>
      <c r="D15" s="27">
        <v>1781</v>
      </c>
      <c r="E15" s="43">
        <v>9899</v>
      </c>
    </row>
    <row r="16" spans="1:5" ht="12.75">
      <c r="A16" s="18" t="s">
        <v>9</v>
      </c>
      <c r="B16" s="27">
        <v>6870398</v>
      </c>
      <c r="C16" s="34">
        <v>19519651</v>
      </c>
      <c r="D16" s="27">
        <v>5953953</v>
      </c>
      <c r="E16" s="43">
        <v>16672737</v>
      </c>
    </row>
    <row r="17" spans="1:5" ht="12.75">
      <c r="A17" s="18" t="s">
        <v>10</v>
      </c>
      <c r="B17" s="27">
        <v>417731</v>
      </c>
      <c r="C17" s="34">
        <v>1532994</v>
      </c>
      <c r="D17" s="27">
        <v>470397</v>
      </c>
      <c r="E17" s="43">
        <v>1176656</v>
      </c>
    </row>
    <row r="18" spans="1:5" ht="12.75">
      <c r="A18" s="18" t="s">
        <v>11</v>
      </c>
      <c r="B18" s="27">
        <v>1629</v>
      </c>
      <c r="C18" s="34">
        <v>36220</v>
      </c>
      <c r="D18" s="27">
        <v>27798</v>
      </c>
      <c r="E18" s="43">
        <v>125138</v>
      </c>
    </row>
    <row r="19" spans="1:5" ht="25.5">
      <c r="A19" s="18" t="s">
        <v>12</v>
      </c>
      <c r="B19" s="27"/>
      <c r="C19" s="34"/>
      <c r="D19" s="27"/>
      <c r="E19" s="43"/>
    </row>
    <row r="20" spans="1:5" ht="14.25">
      <c r="A20" s="19" t="s">
        <v>13</v>
      </c>
      <c r="B20" s="29">
        <f>SUM(B21:B26)</f>
        <v>5532597</v>
      </c>
      <c r="C20" s="35">
        <f>SUM(C21:C26)</f>
        <v>16985309</v>
      </c>
      <c r="D20" s="29">
        <f>SUM(D21:D26)</f>
        <v>5239823</v>
      </c>
      <c r="E20" s="44">
        <f>SUM(E21:E26)</f>
        <v>14170306</v>
      </c>
    </row>
    <row r="21" spans="1:5" ht="12.75">
      <c r="A21" s="18" t="s">
        <v>14</v>
      </c>
      <c r="B21" s="27">
        <v>4306515</v>
      </c>
      <c r="C21" s="34">
        <v>13266107</v>
      </c>
      <c r="D21" s="27">
        <v>3732662</v>
      </c>
      <c r="E21" s="43">
        <v>9281873</v>
      </c>
    </row>
    <row r="22" spans="1:5" ht="25.5">
      <c r="A22" s="18" t="s">
        <v>42</v>
      </c>
      <c r="B22" s="27">
        <v>17275</v>
      </c>
      <c r="C22" s="34">
        <v>56440</v>
      </c>
      <c r="D22" s="27">
        <v>135949</v>
      </c>
      <c r="E22" s="43">
        <v>470502</v>
      </c>
    </row>
    <row r="23" spans="1:5" ht="12.75">
      <c r="A23" s="18" t="s">
        <v>15</v>
      </c>
      <c r="B23" s="27">
        <v>8836</v>
      </c>
      <c r="C23" s="34">
        <v>27741</v>
      </c>
      <c r="D23" s="27">
        <v>54859</v>
      </c>
      <c r="E23" s="43">
        <v>217811</v>
      </c>
    </row>
    <row r="24" spans="1:5" ht="25.5">
      <c r="A24" s="18" t="s">
        <v>16</v>
      </c>
      <c r="B24" s="27">
        <v>289594</v>
      </c>
      <c r="C24" s="34">
        <v>871323</v>
      </c>
      <c r="D24" s="27">
        <v>205267</v>
      </c>
      <c r="E24" s="43">
        <v>511996</v>
      </c>
    </row>
    <row r="25" spans="1:5" ht="12.75">
      <c r="A25" s="18" t="s">
        <v>17</v>
      </c>
      <c r="B25" s="27">
        <v>455771</v>
      </c>
      <c r="C25" s="34">
        <v>1357114</v>
      </c>
      <c r="D25" s="27">
        <v>589095</v>
      </c>
      <c r="E25" s="43">
        <v>1900342</v>
      </c>
    </row>
    <row r="26" spans="1:5" ht="25.5">
      <c r="A26" s="18" t="s">
        <v>18</v>
      </c>
      <c r="B26" s="27">
        <v>454606</v>
      </c>
      <c r="C26" s="34">
        <v>1406584</v>
      </c>
      <c r="D26" s="27">
        <v>521991</v>
      </c>
      <c r="E26" s="43">
        <v>1787782</v>
      </c>
    </row>
    <row r="27" spans="1:5" ht="42.75">
      <c r="A27" s="19" t="s">
        <v>19</v>
      </c>
      <c r="B27" s="29">
        <f>B13-B20</f>
        <v>1818650</v>
      </c>
      <c r="C27" s="36">
        <f>C13-C20</f>
        <v>4484304</v>
      </c>
      <c r="D27" s="29">
        <f>D13-D20</f>
        <v>1381202</v>
      </c>
      <c r="E27" s="45">
        <f>E13-E20</f>
        <v>4256174</v>
      </c>
    </row>
    <row r="28" spans="1:5" ht="25.5">
      <c r="A28" s="20" t="s">
        <v>20</v>
      </c>
      <c r="B28" s="30">
        <v>184246</v>
      </c>
      <c r="C28" s="37">
        <v>2427338</v>
      </c>
      <c r="D28" s="30">
        <v>842810</v>
      </c>
      <c r="E28" s="46">
        <v>3083475</v>
      </c>
    </row>
    <row r="29" spans="1:5" ht="14.25">
      <c r="A29" s="19" t="s">
        <v>21</v>
      </c>
      <c r="B29" s="5">
        <f>B27-B28</f>
        <v>1634404</v>
      </c>
      <c r="C29" s="38">
        <f>C27-C28</f>
        <v>2056966</v>
      </c>
      <c r="D29" s="5">
        <f>D27-D28</f>
        <v>538392</v>
      </c>
      <c r="E29" s="44">
        <f>E27-E28</f>
        <v>1172699</v>
      </c>
    </row>
    <row r="30" spans="1:5" ht="12.75">
      <c r="A30" s="18" t="s">
        <v>22</v>
      </c>
      <c r="B30" s="28"/>
      <c r="C30" s="39"/>
      <c r="D30" s="28"/>
      <c r="E30" s="43"/>
    </row>
    <row r="31" spans="1:5" ht="25.5">
      <c r="A31" s="18" t="s">
        <v>23</v>
      </c>
      <c r="B31" s="28">
        <v>782209</v>
      </c>
      <c r="C31" s="39">
        <v>2148570</v>
      </c>
      <c r="D31" s="28">
        <v>705406</v>
      </c>
      <c r="E31" s="43">
        <v>1730184</v>
      </c>
    </row>
    <row r="32" spans="1:5" ht="25.5">
      <c r="A32" s="18" t="s">
        <v>24</v>
      </c>
      <c r="B32" s="28">
        <v>78193</v>
      </c>
      <c r="C32" s="39">
        <v>200372</v>
      </c>
      <c r="D32" s="28">
        <v>61473</v>
      </c>
      <c r="E32" s="43">
        <v>164753</v>
      </c>
    </row>
    <row r="33" spans="1:5" ht="25.5">
      <c r="A33" s="20" t="s">
        <v>25</v>
      </c>
      <c r="B33" s="28">
        <v>18</v>
      </c>
      <c r="C33" s="39">
        <v>847787</v>
      </c>
      <c r="D33" s="28">
        <v>137920</v>
      </c>
      <c r="E33" s="43">
        <v>681294</v>
      </c>
    </row>
    <row r="34" spans="1:5" ht="25.5">
      <c r="A34" s="20" t="s">
        <v>26</v>
      </c>
      <c r="B34" s="28">
        <v>620798</v>
      </c>
      <c r="C34" s="39">
        <v>1638633</v>
      </c>
      <c r="D34" s="28">
        <v>411549</v>
      </c>
      <c r="E34" s="43">
        <v>1219113</v>
      </c>
    </row>
    <row r="35" spans="1:5" ht="25.5">
      <c r="A35" s="20" t="s">
        <v>27</v>
      </c>
      <c r="B35" s="28"/>
      <c r="C35" s="39"/>
      <c r="D35" s="28"/>
      <c r="E35" s="43"/>
    </row>
    <row r="36" spans="1:5" ht="12.75">
      <c r="A36" s="18" t="s">
        <v>28</v>
      </c>
      <c r="B36" s="28">
        <v>263772</v>
      </c>
      <c r="C36" s="39">
        <v>517640</v>
      </c>
      <c r="D36" s="28">
        <v>172134</v>
      </c>
      <c r="E36" s="43">
        <v>2872919</v>
      </c>
    </row>
    <row r="37" spans="1:5" ht="38.25">
      <c r="A37" s="18" t="s">
        <v>29</v>
      </c>
      <c r="B37" s="5">
        <f>B30+B31-B32+B33+B34+B35+B36</f>
        <v>1588604</v>
      </c>
      <c r="C37" s="38">
        <f>C30+C31-C32+C33+C34+C35+C36</f>
        <v>4952258</v>
      </c>
      <c r="D37" s="5">
        <f>D30+D31-D32+D33+D34+D35+D36</f>
        <v>1365536</v>
      </c>
      <c r="E37" s="47">
        <f>E30+E31-E32+E33+E34+E35+E36</f>
        <v>6338757</v>
      </c>
    </row>
    <row r="38" spans="1:5" ht="14.25">
      <c r="A38" s="19" t="s">
        <v>30</v>
      </c>
      <c r="B38" s="5">
        <v>2246588</v>
      </c>
      <c r="C38" s="38">
        <v>6301047</v>
      </c>
      <c r="D38" s="5">
        <v>2381793</v>
      </c>
      <c r="E38" s="44">
        <v>6775511</v>
      </c>
    </row>
    <row r="39" spans="1:5" ht="12.75">
      <c r="A39" s="18" t="s">
        <v>5</v>
      </c>
      <c r="B39" s="5"/>
      <c r="C39" s="38"/>
      <c r="D39" s="5"/>
      <c r="E39" s="44"/>
    </row>
    <row r="40" spans="1:5" ht="25.5">
      <c r="A40" s="18" t="s">
        <v>31</v>
      </c>
      <c r="B40" s="6">
        <v>1244571</v>
      </c>
      <c r="C40" s="40">
        <v>3351016</v>
      </c>
      <c r="D40" s="6">
        <v>1160516</v>
      </c>
      <c r="E40" s="43">
        <v>3377230</v>
      </c>
    </row>
    <row r="41" spans="1:5" ht="12.75">
      <c r="A41" s="18" t="s">
        <v>32</v>
      </c>
      <c r="B41" s="6">
        <v>328165</v>
      </c>
      <c r="C41" s="40">
        <v>936472</v>
      </c>
      <c r="D41" s="6">
        <v>245374</v>
      </c>
      <c r="E41" s="43">
        <v>681195</v>
      </c>
    </row>
    <row r="42" spans="1:5" ht="51">
      <c r="A42" s="18" t="s">
        <v>33</v>
      </c>
      <c r="B42" s="6">
        <v>199516</v>
      </c>
      <c r="C42" s="40">
        <v>605616</v>
      </c>
      <c r="D42" s="6">
        <v>248613</v>
      </c>
      <c r="E42" s="43">
        <v>672013</v>
      </c>
    </row>
    <row r="43" spans="1:5" ht="12.75">
      <c r="A43" s="18" t="s">
        <v>34</v>
      </c>
      <c r="B43" s="6">
        <v>770498</v>
      </c>
      <c r="C43" s="40">
        <v>1638110</v>
      </c>
      <c r="D43" s="6">
        <v>484579</v>
      </c>
      <c r="E43" s="43">
        <v>1405820</v>
      </c>
    </row>
    <row r="44" spans="1:5" ht="14.25">
      <c r="A44" s="19" t="s">
        <v>35</v>
      </c>
      <c r="B44" s="5">
        <f>B29+B37-B38-B43</f>
        <v>205922</v>
      </c>
      <c r="C44" s="38">
        <f>C29+C37-C38-C43</f>
        <v>-929933</v>
      </c>
      <c r="D44" s="5">
        <f>D29+D37-D38-D43</f>
        <v>-962444</v>
      </c>
      <c r="E44" s="47">
        <f>E29+E37-E38-E43</f>
        <v>-669875</v>
      </c>
    </row>
    <row r="45" spans="1:5" ht="25.5">
      <c r="A45" s="18" t="s">
        <v>36</v>
      </c>
      <c r="B45" s="30">
        <v>-1061</v>
      </c>
      <c r="C45" s="37">
        <v>11500</v>
      </c>
      <c r="D45" s="30"/>
      <c r="E45" s="46"/>
    </row>
    <row r="46" spans="1:5" ht="28.5">
      <c r="A46" s="19" t="s">
        <v>37</v>
      </c>
      <c r="B46" s="5">
        <f>B44-B45</f>
        <v>206983</v>
      </c>
      <c r="C46" s="38">
        <f>C44-C45</f>
        <v>-941433</v>
      </c>
      <c r="D46" s="5">
        <f>D44-D45</f>
        <v>-962444</v>
      </c>
      <c r="E46" s="47">
        <f>E44-E45</f>
        <v>-669875</v>
      </c>
    </row>
    <row r="47" spans="1:5" ht="12.75">
      <c r="A47" s="18" t="s">
        <v>38</v>
      </c>
      <c r="B47" s="6"/>
      <c r="C47" s="40">
        <v>118314</v>
      </c>
      <c r="D47" s="6"/>
      <c r="E47" s="43">
        <v>129942</v>
      </c>
    </row>
    <row r="48" spans="1:5" ht="25.5">
      <c r="A48" s="18" t="s">
        <v>39</v>
      </c>
      <c r="B48" s="5">
        <f>B46-B47</f>
        <v>206983</v>
      </c>
      <c r="C48" s="38">
        <f>C46-C47</f>
        <v>-1059747</v>
      </c>
      <c r="D48" s="5">
        <f>D46-D47</f>
        <v>-962444</v>
      </c>
      <c r="E48" s="44">
        <f>E46-E47</f>
        <v>-799817</v>
      </c>
    </row>
    <row r="49" spans="1:5" ht="12.75">
      <c r="A49" s="18" t="s">
        <v>4</v>
      </c>
      <c r="B49" s="5"/>
      <c r="C49" s="38"/>
      <c r="D49" s="5"/>
      <c r="E49" s="44"/>
    </row>
    <row r="50" spans="1:5" ht="13.5" thickBot="1">
      <c r="A50" s="14" t="s">
        <v>40</v>
      </c>
      <c r="B50" s="31">
        <f>B48-B49</f>
        <v>206983</v>
      </c>
      <c r="C50" s="41">
        <f>C48-C49</f>
        <v>-1059747</v>
      </c>
      <c r="D50" s="31">
        <f>D48-D49</f>
        <v>-962444</v>
      </c>
      <c r="E50" s="48">
        <f>E48-E49</f>
        <v>-799817</v>
      </c>
    </row>
    <row r="51" spans="1:5" ht="12.75">
      <c r="A51" s="12"/>
      <c r="B51" s="12"/>
      <c r="C51" s="2"/>
      <c r="D51" s="2"/>
      <c r="E51" s="24"/>
    </row>
    <row r="52" spans="1:5" ht="12.75">
      <c r="A52" s="12"/>
      <c r="B52" s="12"/>
      <c r="C52" s="2"/>
      <c r="D52" s="2"/>
      <c r="E52" s="24"/>
    </row>
    <row r="53" spans="1:5" ht="12.75">
      <c r="A53" s="12"/>
      <c r="B53" s="12"/>
      <c r="C53" s="15"/>
      <c r="D53" s="15"/>
      <c r="E53" s="15"/>
    </row>
    <row r="54" spans="1:5" ht="12.75">
      <c r="A54" s="12"/>
      <c r="B54" s="12"/>
      <c r="C54" s="15"/>
      <c r="D54" s="15"/>
      <c r="E54" s="15"/>
    </row>
    <row r="55" spans="1:6" ht="12.75">
      <c r="A55" s="22" t="s">
        <v>45</v>
      </c>
      <c r="B55" s="22"/>
      <c r="C55" s="7"/>
      <c r="D55" s="8" t="s">
        <v>46</v>
      </c>
      <c r="E55" s="8"/>
      <c r="F55" s="16"/>
    </row>
    <row r="56" spans="1:6" ht="12.75">
      <c r="A56" s="9"/>
      <c r="B56" s="9"/>
      <c r="C56" s="9"/>
      <c r="D56" s="11"/>
      <c r="E56" s="11"/>
      <c r="F56" s="16"/>
    </row>
    <row r="57" spans="1:6" ht="12.75">
      <c r="A57" s="22" t="s">
        <v>44</v>
      </c>
      <c r="B57" s="22"/>
      <c r="C57" s="7"/>
      <c r="D57" s="10" t="s">
        <v>41</v>
      </c>
      <c r="E57" s="10"/>
      <c r="F57" s="2"/>
    </row>
    <row r="58" spans="1:5" ht="15.75">
      <c r="A58" s="1"/>
      <c r="B58" s="1"/>
      <c r="C58" s="17"/>
      <c r="D58" s="17"/>
      <c r="E58" s="32"/>
    </row>
    <row r="59" spans="1:5" ht="12.75">
      <c r="A59" s="12"/>
      <c r="B59" s="12"/>
      <c r="C59" s="2"/>
      <c r="D59" s="2"/>
      <c r="E59" s="24"/>
    </row>
    <row r="60" spans="1:5" ht="12.75">
      <c r="A60" s="12"/>
      <c r="B60" s="12"/>
      <c r="C60" s="2"/>
      <c r="D60" s="2"/>
      <c r="E60" s="24"/>
    </row>
    <row r="61" spans="1:5" ht="12.75">
      <c r="A61" s="12"/>
      <c r="B61" s="12"/>
      <c r="C61" s="2"/>
      <c r="D61" s="2"/>
      <c r="E61" s="24"/>
    </row>
    <row r="62" spans="1:5" ht="12.75">
      <c r="A62" s="12"/>
      <c r="B62" s="12"/>
      <c r="C62" s="2"/>
      <c r="D62" s="2"/>
      <c r="E62" s="24"/>
    </row>
    <row r="63" spans="1:5" ht="12.75">
      <c r="A63" s="12"/>
      <c r="B63" s="12"/>
      <c r="C63" s="2"/>
      <c r="D63" s="2"/>
      <c r="E63" s="24"/>
    </row>
    <row r="64" spans="1:5" ht="12.75">
      <c r="A64" s="12"/>
      <c r="B64" s="12"/>
      <c r="C64" s="2"/>
      <c r="D64" s="2"/>
      <c r="E64" s="24"/>
    </row>
    <row r="65" spans="1:5" ht="12.75">
      <c r="A65" s="12"/>
      <c r="B65" s="12"/>
      <c r="C65" s="2"/>
      <c r="D65" s="2"/>
      <c r="E65" s="24"/>
    </row>
    <row r="66" spans="1:5" ht="12.75">
      <c r="A66" s="12"/>
      <c r="B66" s="12"/>
      <c r="C66" s="2"/>
      <c r="D66" s="2"/>
      <c r="E66" s="24"/>
    </row>
    <row r="67" spans="1:5" ht="12.75">
      <c r="A67" s="12"/>
      <c r="B67" s="12"/>
      <c r="C67" s="2"/>
      <c r="D67" s="2"/>
      <c r="E67" s="24"/>
    </row>
  </sheetData>
  <mergeCells count="7">
    <mergeCell ref="A10:E10"/>
    <mergeCell ref="C2:E2"/>
    <mergeCell ref="A5:E5"/>
    <mergeCell ref="A6:E6"/>
    <mergeCell ref="A7:E7"/>
    <mergeCell ref="A8:E8"/>
    <mergeCell ref="A9:E9"/>
  </mergeCells>
  <printOptions/>
  <pageMargins left="0.75" right="0.6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Eurasian-bank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Zholaman</dc:creator>
  <cp:keywords/>
  <dc:description/>
  <cp:lastModifiedBy>Men_O</cp:lastModifiedBy>
  <cp:lastPrinted>2010-10-12T10:08:51Z</cp:lastPrinted>
  <dcterms:created xsi:type="dcterms:W3CDTF">2009-08-13T03:19:07Z</dcterms:created>
  <dcterms:modified xsi:type="dcterms:W3CDTF">2010-10-15T11:44:17Z</dcterms:modified>
  <cp:category/>
  <cp:version/>
  <cp:contentType/>
  <cp:contentStatus/>
</cp:coreProperties>
</file>